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www\myfund.pl\TMP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4" i="1" s="1"/>
  <c r="C5" i="1"/>
  <c r="F4" i="1" s="1"/>
  <c r="H4" i="1" s="1"/>
  <c r="F3" i="1" l="1"/>
  <c r="H3" i="1" s="1"/>
  <c r="E2" i="1"/>
  <c r="F2" i="1"/>
  <c r="H2" i="1" s="1"/>
  <c r="E3" i="1"/>
  <c r="H5" i="1" l="1"/>
  <c r="E5" i="1"/>
  <c r="G4" i="1" s="1"/>
  <c r="I4" i="1" s="1"/>
  <c r="G2" i="1" l="1"/>
  <c r="I2" i="1" s="1"/>
  <c r="G3" i="1"/>
  <c r="I3" i="1" s="1"/>
  <c r="I5" i="1" l="1"/>
</calcChain>
</file>

<file path=xl/sharedStrings.xml><?xml version="1.0" encoding="utf-8"?>
<sst xmlns="http://schemas.openxmlformats.org/spreadsheetml/2006/main" count="11" uniqueCount="11">
  <si>
    <t>P1</t>
  </si>
  <si>
    <t>P2</t>
  </si>
  <si>
    <t>P3</t>
  </si>
  <si>
    <t>Stopa zwrotu</t>
  </si>
  <si>
    <t>Wartość</t>
  </si>
  <si>
    <t>Okres</t>
  </si>
  <si>
    <t>Wartość do wagi</t>
  </si>
  <si>
    <t>Udział w stopie średniej (wartość i czas)</t>
  </si>
  <si>
    <t>Udział w stopie średniej tylko wartość</t>
  </si>
  <si>
    <t>Stopa zwrotu ważona (tylko wartość) - tak jest teraz liczone</t>
  </si>
  <si>
    <t>Stopa zwrotu ważona (wartość i czas) - tak byłoby liczone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</si>
</sst>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0" borderId="6" xfId="0" applyBorder="1"/>
    <xf numFmtId="2" fontId="0" fillId="0" borderId="7" xfId="0" applyNumberFormat="1" applyBorder="1"/>
    <xf numFmtId="0" fontId="0" fillId="0" borderId="8" xfId="0" applyBorder="1"/>
    <xf numFmtId="0" fontId="0" fillId="0" borderId="9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2" fontId="1" fillId="0" borderId="13" xfId="0" applyNumberFormat="1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2" fontId="1" fillId="0" borderId="12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I5" sqref="A1:I5"/>
    </sheetView>
  </sheetViews>
  <sheetFormatPr defaultRowHeight="15" x14ac:dyDescent="0.25"/>
  <cols>
    <col min="2" max="2" width="12.5703125" bestFit="1" customWidth="1"/>
    <col min="5" max="5" width="15.5703125" bestFit="1" customWidth="1"/>
    <col min="6" max="6" width="18.42578125" customWidth="1"/>
    <col min="7" max="7" width="20.7109375" customWidth="1"/>
    <col min="8" max="8" width="24" customWidth="1"/>
    <col min="9" max="9" width="16.28515625" customWidth="1"/>
  </cols>
  <sheetData>
    <row r="1" spans="1:9" s="1" customFormat="1" ht="60" x14ac:dyDescent="0.25">
      <c r="A1" s="13"/>
      <c r="B1" s="14" t="s">
        <v>3</v>
      </c>
      <c r="C1" s="14" t="s">
        <v>4</v>
      </c>
      <c r="D1" s="14" t="s">
        <v>5</v>
      </c>
      <c r="E1" s="14" t="s">
        <v>6</v>
      </c>
      <c r="F1" s="14" t="s">
        <v>8</v>
      </c>
      <c r="G1" s="14" t="s">
        <v>7</v>
      </c>
      <c r="H1" s="14" t="s">
        <v>9</v>
      </c>
      <c r="I1" s="15" t="s">
        <v>10</v>
      </c>
    </row>
    <row r="2" spans="1:9" x14ac:dyDescent="0.25">
      <c r="A2" s="5" t="s">
        <v>0</v>
      </c>
      <c r="B2" s="2">
        <v>50000</v>
      </c>
      <c r="C2" s="2">
        <v>10</v>
      </c>
      <c r="D2" s="2">
        <v>1</v>
      </c>
      <c r="E2" s="2">
        <f>C2*D2/D$5</f>
        <v>0.1</v>
      </c>
      <c r="F2" s="3">
        <f>C2/C$5</f>
        <v>4.329004329004329E-3</v>
      </c>
      <c r="G2" s="3">
        <f>E2/E$5</f>
        <v>4.9258657209004484E-5</v>
      </c>
      <c r="H2" s="3">
        <f>F2*B2</f>
        <v>216.45021645021646</v>
      </c>
      <c r="I2" s="6">
        <f>B2*G2</f>
        <v>2.4629328604502243</v>
      </c>
    </row>
    <row r="3" spans="1:9" x14ac:dyDescent="0.25">
      <c r="A3" s="5" t="s">
        <v>1</v>
      </c>
      <c r="B3" s="2">
        <v>10</v>
      </c>
      <c r="C3" s="2">
        <v>300</v>
      </c>
      <c r="D3" s="2">
        <v>10</v>
      </c>
      <c r="E3" s="2">
        <f t="shared" ref="E3:E4" si="0">C3*D3/D$5</f>
        <v>30</v>
      </c>
      <c r="F3" s="3">
        <f t="shared" ref="F3:F4" si="1">C3/C$5</f>
        <v>0.12987012987012986</v>
      </c>
      <c r="G3" s="3">
        <f t="shared" ref="G3:G4" si="2">E3/E$5</f>
        <v>1.4777597162701345E-2</v>
      </c>
      <c r="H3" s="3">
        <f t="shared" ref="H3:H4" si="3">F3*B3</f>
        <v>1.2987012987012987</v>
      </c>
      <c r="I3" s="6">
        <f t="shared" ref="I3:I4" si="4">B3*G3</f>
        <v>0.14777597162701345</v>
      </c>
    </row>
    <row r="4" spans="1:9" ht="15.75" thickBot="1" x14ac:dyDescent="0.3">
      <c r="A4" s="7" t="s">
        <v>2</v>
      </c>
      <c r="B4" s="8">
        <v>15</v>
      </c>
      <c r="C4" s="8">
        <v>2000</v>
      </c>
      <c r="D4" s="8">
        <v>100</v>
      </c>
      <c r="E4" s="8">
        <f t="shared" si="0"/>
        <v>2000</v>
      </c>
      <c r="F4" s="9">
        <f t="shared" si="1"/>
        <v>0.86580086580086579</v>
      </c>
      <c r="G4" s="9">
        <f t="shared" si="2"/>
        <v>0.98517314418008972</v>
      </c>
      <c r="H4" s="9">
        <f t="shared" si="3"/>
        <v>12.987012987012987</v>
      </c>
      <c r="I4" s="10">
        <f t="shared" si="4"/>
        <v>14.777597162701346</v>
      </c>
    </row>
    <row r="5" spans="1:9" ht="15.75" thickBot="1" x14ac:dyDescent="0.3">
      <c r="A5" s="4"/>
      <c r="B5" s="4"/>
      <c r="C5" s="4">
        <f>SUM(C2:C4)</f>
        <v>2310</v>
      </c>
      <c r="D5" s="4">
        <f>MAX(D2:D4)</f>
        <v>100</v>
      </c>
      <c r="E5" s="4">
        <f>SUM(E2:E4)</f>
        <v>2030.1</v>
      </c>
      <c r="F5" s="4"/>
      <c r="G5" s="11"/>
      <c r="H5" s="16">
        <f>SUM(H2:H4)</f>
        <v>230.73593073593074</v>
      </c>
      <c r="I5" s="12">
        <f>SUM(I2:I4)</f>
        <v>17.388305994778584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</dc:creator>
  <cp:lastModifiedBy>Damian</cp:lastModifiedBy>
  <dcterms:created xsi:type="dcterms:W3CDTF">2020-02-03T18:26:09Z</dcterms:created>
  <dcterms:modified xsi:type="dcterms:W3CDTF">2020-02-03T18:37:59Z</dcterms:modified>
</cp:coreProperties>
</file>